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vgolubic\Desktop\"/>
    </mc:Choice>
  </mc:AlternateContent>
  <xr:revisionPtr revIDLastSave="0" documentId="13_ncr:1_{E606C9E3-7CCE-41F7-8905-F17BBB480305}" xr6:coauthVersionLast="47" xr6:coauthVersionMax="47" xr10:uidLastSave="{00000000-0000-0000-0000-000000000000}"/>
  <bookViews>
    <workbookView xWindow="240" yWindow="0" windowWidth="28560" windowHeight="1560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9" i="1" l="1"/>
  <c r="D75" i="1"/>
  <c r="D73" i="1"/>
  <c r="D71" i="1"/>
  <c r="D69" i="1"/>
  <c r="D67" i="1"/>
  <c r="D65" i="1"/>
  <c r="D63" i="1"/>
  <c r="D61" i="1"/>
  <c r="D59" i="1"/>
  <c r="D57" i="1"/>
  <c r="D54" i="1"/>
  <c r="D52" i="1"/>
  <c r="D50" i="1"/>
  <c r="D48" i="1"/>
  <c r="D46" i="1"/>
  <c r="D44" i="1"/>
  <c r="D41" i="1"/>
  <c r="D39" i="1"/>
  <c r="D37" i="1"/>
  <c r="D35" i="1"/>
  <c r="D33" i="1"/>
  <c r="D31" i="1"/>
  <c r="D28" i="1"/>
  <c r="D26" i="1"/>
  <c r="D24" i="1"/>
  <c r="D22" i="1"/>
  <c r="D20" i="1"/>
  <c r="D18" i="1"/>
  <c r="D16" i="1"/>
  <c r="D14" i="1"/>
  <c r="D12" i="1"/>
  <c r="D10" i="1"/>
  <c r="D8" i="1"/>
  <c r="D90" i="1" l="1"/>
</calcChain>
</file>

<file path=xl/sharedStrings.xml><?xml version="1.0" encoding="utf-8"?>
<sst xmlns="http://schemas.openxmlformats.org/spreadsheetml/2006/main" count="193" uniqueCount="116">
  <si>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</si>
  <si>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</si>
  <si>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</si>
  <si>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</si>
  <si>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</si>
  <si>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</si>
  <si>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</si>
  <si>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Isplata Sredstava Za Razdoblje: 01.03.2024 Do 31.03.2024</t>
  </si>
  <si>
    <t>SQUARESPACE IRELAND LDT.</t>
  </si>
  <si>
    <t>IE3041081MH</t>
  </si>
  <si>
    <t>DUBLIN , IRELAND</t>
  </si>
  <si>
    <t xml:space="preserve">USLUGE TELEFONA, POŠTE I PRIJEVOZA                                                                                                                    </t>
  </si>
  <si>
    <t>Ukupno:</t>
  </si>
  <si>
    <t>RIFF RAFF</t>
  </si>
  <si>
    <t>98031063488</t>
  </si>
  <si>
    <t>ZAGREB</t>
  </si>
  <si>
    <t xml:space="preserve">OSTALI NESPOMENUTI RASHODI POSLOVANJA                                                                                                                 </t>
  </si>
  <si>
    <t>ZAGREBAČKA BANKA d.d.</t>
  </si>
  <si>
    <t>92963223473</t>
  </si>
  <si>
    <t xml:space="preserve">BANKARSKE USLUGE I USLUGE PLATNOG PROMETA                                                                                                             </t>
  </si>
  <si>
    <t>ČAZMATRANS-PUTNIČKA AGENCIJA D.O.O.</t>
  </si>
  <si>
    <t>87679956140</t>
  </si>
  <si>
    <t xml:space="preserve">SLUŽBENA PUTOVANJA                                                                                                                                    </t>
  </si>
  <si>
    <t>KLINIKA ZA PSIHIJATRIJU VRAPČE</t>
  </si>
  <si>
    <t>86937855002</t>
  </si>
  <si>
    <t>ZAKUPNINE I NAJAMNINE</t>
  </si>
  <si>
    <t>85821130368</t>
  </si>
  <si>
    <t xml:space="preserve">RAČUNALNE USLUGE                                                                                                                                      </t>
  </si>
  <si>
    <t>ZET - ZAGREBAČKI ELEKTRIČNI TRAMVAJ</t>
  </si>
  <si>
    <t>82031999604</t>
  </si>
  <si>
    <t xml:space="preserve">NAKNADE ZA PRIJEVOZ, ZA RAD NA TERENU I ODVOJENI ŽIVOT                                                                                                </t>
  </si>
  <si>
    <t>LEXPERA</t>
  </si>
  <si>
    <t>79506290597</t>
  </si>
  <si>
    <t xml:space="preserve">UREDSKI MATERIJAL I OSTALI MATERIJALNI RASHODI                                                                                                        </t>
  </si>
  <si>
    <t>IVERPAN D.O.O</t>
  </si>
  <si>
    <t>79423686094</t>
  </si>
  <si>
    <t>DONJA ZELINA</t>
  </si>
  <si>
    <t xml:space="preserve">MATERIJAL I DIJELOVI ZA TEKUĆE I INVESTICIJSKO ODRŽAVANJE                                                                                             </t>
  </si>
  <si>
    <t>RETEL d.o.o.</t>
  </si>
  <si>
    <t>75715390821</t>
  </si>
  <si>
    <t xml:space="preserve">USLUGE TEKUĆEG I INVESTICIJSKOG ODRŽAVANJA                                                                                                            </t>
  </si>
  <si>
    <t>HRABRI KONZALTING</t>
  </si>
  <si>
    <t>74349685068</t>
  </si>
  <si>
    <t>KARLOVAC</t>
  </si>
  <si>
    <t xml:space="preserve">INTELEKTUALNE I OSOBNE USLUGE                                                                                                                         </t>
  </si>
  <si>
    <t>PEVEX D.D</t>
  </si>
  <si>
    <t>73660371074</t>
  </si>
  <si>
    <t xml:space="preserve">SITNI INVENTAR I AUTO GUME                                                                                                                            </t>
  </si>
  <si>
    <t>OPTIMUS LAB D.O.O</t>
  </si>
  <si>
    <t>71981294715</t>
  </si>
  <si>
    <t>ČAKOVEC</t>
  </si>
  <si>
    <t>TELEMACH HRVATSKA D.O.O</t>
  </si>
  <si>
    <t>70133616033</t>
  </si>
  <si>
    <t>FRESH, OBRT ZA USLUGE</t>
  </si>
  <si>
    <t>68501431845</t>
  </si>
  <si>
    <t xml:space="preserve">OSTALE USLUGE                                                                                                                                         </t>
  </si>
  <si>
    <t>LIDL HRVATSKA D.O.O</t>
  </si>
  <si>
    <t>66089976432</t>
  </si>
  <si>
    <t>Velika Gorica</t>
  </si>
  <si>
    <t>PCTOGO D.O.O</t>
  </si>
  <si>
    <t>61638682527</t>
  </si>
  <si>
    <t>KVANTUMTIM</t>
  </si>
  <si>
    <t>56616753620</t>
  </si>
  <si>
    <t xml:space="preserve">MATERIJAL I SIROVINE                                                                                                                                  </t>
  </si>
  <si>
    <t>LJEKARNE ŠVALJEK</t>
  </si>
  <si>
    <t>55832250129</t>
  </si>
  <si>
    <t>BIMUS d.o.o.</t>
  </si>
  <si>
    <t>54013697016</t>
  </si>
  <si>
    <t>REN-KEY</t>
  </si>
  <si>
    <t>47877400820</t>
  </si>
  <si>
    <t>KAUFLAND HRVATSKA</t>
  </si>
  <si>
    <t>47432874968</t>
  </si>
  <si>
    <t>BIBER BEK D.O.O.</t>
  </si>
  <si>
    <t>47377158365</t>
  </si>
  <si>
    <t>FLIBA d.o.o. - EMMEZETA</t>
  </si>
  <si>
    <t>30777726033</t>
  </si>
  <si>
    <t>DONJI STUPNIK</t>
  </si>
  <si>
    <t>A1 Hrvatska</t>
  </si>
  <si>
    <t>29524210204</t>
  </si>
  <si>
    <t>Zagreb</t>
  </si>
  <si>
    <t>MOBILNE USLUGE D.O.O.</t>
  </si>
  <si>
    <t>28069012828</t>
  </si>
  <si>
    <t>SKVID.D.O.O</t>
  </si>
  <si>
    <t>27197549120</t>
  </si>
  <si>
    <t>ING INSPEKT</t>
  </si>
  <si>
    <t>21532616485</t>
  </si>
  <si>
    <t>KOPRIVNICA</t>
  </si>
  <si>
    <t>JAVNI BILJEŽNIK IVAN TADIĆ</t>
  </si>
  <si>
    <t>14107634469</t>
  </si>
  <si>
    <t>PRISTOJBE I NAKNADE</t>
  </si>
  <si>
    <t>UTIRUŠ</t>
  </si>
  <si>
    <t>08262555699</t>
  </si>
  <si>
    <t>TROGIR</t>
  </si>
  <si>
    <t xml:space="preserve">STRUČNO USAVRŠAVANJE ZAPOSLENIKA                                                                                                                      </t>
  </si>
  <si>
    <t>GLOBAL DISTI D.O.O.</t>
  </si>
  <si>
    <t>05743327409</t>
  </si>
  <si>
    <t>GALIJA UGOSTITELJSKI OBRT</t>
  </si>
  <si>
    <t xml:space="preserve">OSTALI RASHODI ZA ZAPOSLENE                                                                                                                           </t>
  </si>
  <si>
    <t>DOPRINOSI ZA OBVEZNO ZDRAVSTVENO OSIGURANJE</t>
  </si>
  <si>
    <t>Naknade troškova osobama izvan radnog odnosa</t>
  </si>
  <si>
    <t>Sveukupno:</t>
  </si>
  <si>
    <t>MARIJA BISTRICA</t>
  </si>
  <si>
    <t>03728232878</t>
  </si>
  <si>
    <t>PULA</t>
  </si>
  <si>
    <t>HRVATSKA POŠTA D.D.</t>
  </si>
  <si>
    <t>87311810356</t>
  </si>
  <si>
    <t>VELIKA GORICA</t>
  </si>
  <si>
    <t xml:space="preserve">INTELEKTUALNE I OSOBNE USLUGE                         E-TEHNIČAR                                                                                                </t>
  </si>
  <si>
    <t xml:space="preserve">INTELEKTUALNE I OSOBNE USLUGE (bruto iznos s doprinosima na bruto)                                                                                                                         </t>
  </si>
  <si>
    <t xml:space="preserve">NAKNADE ZA RAD PREDSTAVNIČKIH I IZVRŠNIH TIJELA I SLIČNO (bruto iznos s doprinosima na bruto)                                                                                             </t>
  </si>
  <si>
    <t xml:space="preserve">PLAĆE ZA REDOVAN RAD (uključuje neto plaću, doprinose za MIO1 I mio2, porez na dohodak)                                                                                                                                  </t>
  </si>
  <si>
    <t xml:space="preserve">NAKNADE ZA PRIJEVOZ, ZA RAD NA TERENU I ODVOJENI ŽIVOT(oporezivi- s uključenim neto iznosom, doprinosima za MIO1 i MIO2 i porezom na dohodak)                                                                                                </t>
  </si>
  <si>
    <t xml:space="preserve">PLAĆE (uključuje neto plaću, doprinose MIO1 i MIO 2, porez na dohodak)                                                                                     </t>
  </si>
  <si>
    <t>ŠKOLA ZA MEDICINSKE SESTRE VRAPČE
BOLNIČKA CESTA 32
ZAGREB
Tel: 01/3483-662   Mob:091/2333-407
OIB: 54194651959
Mail: ms.vrapce@skole.hr, svrapce@gmail.com
IBAN: HR5923600001101264946</t>
  </si>
  <si>
    <t>Odgovorna osoba: Iva Filipušić, mag.med.techn.</t>
  </si>
  <si>
    <t>FINANCIJSKA AGENCIJA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</si>
</sst>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3" fontId="0" fillId="0" borderId="0" xfId="0" applyNumberFormat="1"/>
    <xf numFmtId="43" fontId="0" fillId="0" borderId="0" xfId="0" applyNumberForma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6" xfId="0" applyBorder="1" applyAlignment="1">
      <alignment horizontal="left" vertical="center" wrapText="1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62"/>
  <sheetViews>
    <sheetView tabSelected="1" topLeftCell="A78" zoomScaleNormal="100" workbookViewId="0">
      <selection sqref="A1:F90"/>
    </sheetView>
  </sheetViews>
  <sheetFormatPr defaultRowHeight="15" x14ac:dyDescent="0.25"/>
  <cols>
    <col min="1" max="1" width="26.42578125" customWidth="1"/>
    <col min="2" max="2" width="16" style="11" customWidth="1"/>
    <col min="3" max="3" width="14.42578125" customWidth="1"/>
    <col min="4" max="4" width="12.7109375" style="15" customWidth="1"/>
    <col min="5" max="5" width="8.5703125" customWidth="1"/>
    <col min="6" max="6" width="55.140625" customWidth="1"/>
    <col min="8" max="8" width="24.42578125" customWidth="1"/>
    <col min="9" max="9" width="10.5703125" bestFit="1" customWidth="1"/>
  </cols>
  <sheetData>
    <row r="1" spans="1:6" ht="171.75" customHeight="1" x14ac:dyDescent="0.25">
      <c r="A1" s="19" t="s">
        <v>113</v>
      </c>
      <c r="F1" t="s">
        <v>114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7</v>
      </c>
    </row>
    <row r="5" spans="1:6" ht="19.5" customHeight="1" thickBot="1" x14ac:dyDescent="0.3">
      <c r="C5" s="3"/>
    </row>
    <row r="6" spans="1:6" ht="53.2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33" customHeight="1" thickTop="1" x14ac:dyDescent="0.25">
      <c r="A7" s="9" t="s">
        <v>8</v>
      </c>
      <c r="B7" s="14" t="s">
        <v>9</v>
      </c>
      <c r="C7" s="43" t="s">
        <v>10</v>
      </c>
      <c r="D7" s="18">
        <v>300.10000000000002</v>
      </c>
      <c r="E7" s="10">
        <v>3231</v>
      </c>
      <c r="F7" s="20" t="s">
        <v>11</v>
      </c>
    </row>
    <row r="8" spans="1:6" ht="27" customHeight="1" thickBot="1" x14ac:dyDescent="0.3">
      <c r="A8" s="21" t="s">
        <v>12</v>
      </c>
      <c r="B8" s="22"/>
      <c r="C8" s="23"/>
      <c r="D8" s="24">
        <f>SUM(D7:D7)</f>
        <v>300.10000000000002</v>
      </c>
      <c r="E8" s="23"/>
      <c r="F8" s="25"/>
    </row>
    <row r="9" spans="1:6" x14ac:dyDescent="0.25">
      <c r="A9" s="9" t="s">
        <v>13</v>
      </c>
      <c r="B9" s="14" t="s">
        <v>14</v>
      </c>
      <c r="C9" s="10" t="s">
        <v>15</v>
      </c>
      <c r="D9" s="18">
        <v>52</v>
      </c>
      <c r="E9" s="10">
        <v>3299</v>
      </c>
      <c r="F9" s="26" t="s">
        <v>16</v>
      </c>
    </row>
    <row r="10" spans="1:6" ht="27" customHeight="1" thickBot="1" x14ac:dyDescent="0.3">
      <c r="A10" s="21" t="s">
        <v>12</v>
      </c>
      <c r="B10" s="22"/>
      <c r="C10" s="23"/>
      <c r="D10" s="24">
        <f>SUM(D9:D9)</f>
        <v>52</v>
      </c>
      <c r="E10" s="23"/>
      <c r="F10" s="25"/>
    </row>
    <row r="11" spans="1:6" x14ac:dyDescent="0.25">
      <c r="A11" s="9" t="s">
        <v>17</v>
      </c>
      <c r="B11" s="14" t="s">
        <v>18</v>
      </c>
      <c r="C11" s="10" t="s">
        <v>15</v>
      </c>
      <c r="D11" s="18">
        <v>71.040000000000006</v>
      </c>
      <c r="E11" s="10">
        <v>3431</v>
      </c>
      <c r="F11" s="26" t="s">
        <v>19</v>
      </c>
    </row>
    <row r="12" spans="1:6" ht="27" customHeight="1" thickBot="1" x14ac:dyDescent="0.3">
      <c r="A12" s="21" t="s">
        <v>12</v>
      </c>
      <c r="B12" s="22"/>
      <c r="C12" s="23"/>
      <c r="D12" s="24">
        <f>SUM(D11:D11)</f>
        <v>71.040000000000006</v>
      </c>
      <c r="E12" s="23"/>
      <c r="F12" s="25"/>
    </row>
    <row r="13" spans="1:6" ht="30" x14ac:dyDescent="0.25">
      <c r="A13" s="42" t="s">
        <v>20</v>
      </c>
      <c r="B13" s="14" t="s">
        <v>21</v>
      </c>
      <c r="C13" s="10" t="s">
        <v>15</v>
      </c>
      <c r="D13" s="18">
        <v>80</v>
      </c>
      <c r="E13" s="10">
        <v>3211</v>
      </c>
      <c r="F13" s="26" t="s">
        <v>22</v>
      </c>
    </row>
    <row r="14" spans="1:6" ht="27" customHeight="1" thickBot="1" x14ac:dyDescent="0.3">
      <c r="A14" s="21" t="s">
        <v>12</v>
      </c>
      <c r="B14" s="22"/>
      <c r="C14" s="23"/>
      <c r="D14" s="24">
        <f>SUM(D13:D13)</f>
        <v>80</v>
      </c>
      <c r="E14" s="23"/>
      <c r="F14" s="25"/>
    </row>
    <row r="15" spans="1:6" ht="33.75" customHeight="1" x14ac:dyDescent="0.25">
      <c r="A15" s="42" t="s">
        <v>23</v>
      </c>
      <c r="B15" s="14" t="s">
        <v>24</v>
      </c>
      <c r="C15" s="10" t="s">
        <v>15</v>
      </c>
      <c r="D15" s="18">
        <v>99.06</v>
      </c>
      <c r="E15" s="10">
        <v>3223</v>
      </c>
      <c r="F15" s="26" t="s">
        <v>25</v>
      </c>
    </row>
    <row r="16" spans="1:6" ht="27" customHeight="1" thickBot="1" x14ac:dyDescent="0.3">
      <c r="A16" s="21" t="s">
        <v>12</v>
      </c>
      <c r="B16" s="22"/>
      <c r="C16" s="23"/>
      <c r="D16" s="24">
        <f>SUM(D15:D15)</f>
        <v>99.06</v>
      </c>
      <c r="E16" s="23"/>
      <c r="F16" s="25"/>
    </row>
    <row r="17" spans="1:6" x14ac:dyDescent="0.25">
      <c r="A17" s="9" t="s">
        <v>115</v>
      </c>
      <c r="B17" s="14" t="s">
        <v>26</v>
      </c>
      <c r="C17" s="10" t="s">
        <v>15</v>
      </c>
      <c r="D17" s="18">
        <v>1.66</v>
      </c>
      <c r="E17" s="10">
        <v>3238</v>
      </c>
      <c r="F17" s="26" t="s">
        <v>27</v>
      </c>
    </row>
    <row r="18" spans="1:6" ht="27" customHeight="1" thickBot="1" x14ac:dyDescent="0.3">
      <c r="A18" s="21" t="s">
        <v>12</v>
      </c>
      <c r="B18" s="22"/>
      <c r="C18" s="23"/>
      <c r="D18" s="24">
        <f>SUM(D17:D17)</f>
        <v>1.66</v>
      </c>
      <c r="E18" s="23"/>
      <c r="F18" s="25"/>
    </row>
    <row r="19" spans="1:6" ht="30" x14ac:dyDescent="0.25">
      <c r="A19" s="42" t="s">
        <v>28</v>
      </c>
      <c r="B19" s="14" t="s">
        <v>29</v>
      </c>
      <c r="C19" s="10" t="s">
        <v>15</v>
      </c>
      <c r="D19" s="18">
        <v>253.09</v>
      </c>
      <c r="E19" s="10">
        <v>3212</v>
      </c>
      <c r="F19" s="26" t="s">
        <v>30</v>
      </c>
    </row>
    <row r="20" spans="1:6" ht="27" customHeight="1" thickBot="1" x14ac:dyDescent="0.3">
      <c r="A20" s="21" t="s">
        <v>12</v>
      </c>
      <c r="B20" s="22"/>
      <c r="C20" s="23"/>
      <c r="D20" s="24">
        <f>SUM(D19:D19)</f>
        <v>253.09</v>
      </c>
      <c r="E20" s="23"/>
      <c r="F20" s="25"/>
    </row>
    <row r="21" spans="1:6" x14ac:dyDescent="0.25">
      <c r="A21" s="9" t="s">
        <v>31</v>
      </c>
      <c r="B21" s="14" t="s">
        <v>32</v>
      </c>
      <c r="C21" s="10" t="s">
        <v>15</v>
      </c>
      <c r="D21" s="18">
        <v>24.89</v>
      </c>
      <c r="E21" s="10">
        <v>3221</v>
      </c>
      <c r="F21" s="26" t="s">
        <v>33</v>
      </c>
    </row>
    <row r="22" spans="1:6" ht="27" customHeight="1" thickBot="1" x14ac:dyDescent="0.3">
      <c r="A22" s="21" t="s">
        <v>12</v>
      </c>
      <c r="B22" s="22"/>
      <c r="C22" s="23"/>
      <c r="D22" s="24">
        <f>SUM(D21:D21)</f>
        <v>24.89</v>
      </c>
      <c r="E22" s="23"/>
      <c r="F22" s="25"/>
    </row>
    <row r="23" spans="1:6" x14ac:dyDescent="0.25">
      <c r="A23" s="9" t="s">
        <v>34</v>
      </c>
      <c r="B23" s="14" t="s">
        <v>35</v>
      </c>
      <c r="C23" s="10" t="s">
        <v>36</v>
      </c>
      <c r="D23" s="18">
        <v>3</v>
      </c>
      <c r="E23" s="10">
        <v>3224</v>
      </c>
      <c r="F23" s="26" t="s">
        <v>37</v>
      </c>
    </row>
    <row r="24" spans="1:6" ht="27" customHeight="1" thickBot="1" x14ac:dyDescent="0.3">
      <c r="A24" s="21" t="s">
        <v>12</v>
      </c>
      <c r="B24" s="22"/>
      <c r="C24" s="23"/>
      <c r="D24" s="24">
        <f>SUM(D23:D23)</f>
        <v>3</v>
      </c>
      <c r="E24" s="23"/>
      <c r="F24" s="25"/>
    </row>
    <row r="25" spans="1:6" x14ac:dyDescent="0.25">
      <c r="A25" s="9" t="s">
        <v>38</v>
      </c>
      <c r="B25" s="14" t="s">
        <v>39</v>
      </c>
      <c r="C25" s="10" t="s">
        <v>15</v>
      </c>
      <c r="D25" s="18">
        <v>347.2</v>
      </c>
      <c r="E25" s="10">
        <v>3232</v>
      </c>
      <c r="F25" s="26" t="s">
        <v>40</v>
      </c>
    </row>
    <row r="26" spans="1:6" ht="27" customHeight="1" thickBot="1" x14ac:dyDescent="0.3">
      <c r="A26" s="21" t="s">
        <v>12</v>
      </c>
      <c r="B26" s="22"/>
      <c r="C26" s="23"/>
      <c r="D26" s="24">
        <f>SUM(D25:D25)</f>
        <v>347.2</v>
      </c>
      <c r="E26" s="23"/>
      <c r="F26" s="25"/>
    </row>
    <row r="27" spans="1:6" x14ac:dyDescent="0.25">
      <c r="A27" s="9" t="s">
        <v>41</v>
      </c>
      <c r="B27" s="14" t="s">
        <v>42</v>
      </c>
      <c r="C27" s="10" t="s">
        <v>43</v>
      </c>
      <c r="D27" s="18">
        <v>33</v>
      </c>
      <c r="E27" s="10">
        <v>3237</v>
      </c>
      <c r="F27" s="26" t="s">
        <v>44</v>
      </c>
    </row>
    <row r="28" spans="1:6" ht="27" customHeight="1" thickBot="1" x14ac:dyDescent="0.3">
      <c r="A28" s="21" t="s">
        <v>12</v>
      </c>
      <c r="B28" s="22"/>
      <c r="C28" s="23"/>
      <c r="D28" s="24">
        <f>SUM(D27:D27)</f>
        <v>33</v>
      </c>
      <c r="E28" s="23"/>
      <c r="F28" s="25"/>
    </row>
    <row r="29" spans="1:6" ht="30" x14ac:dyDescent="0.25">
      <c r="A29" s="9" t="s">
        <v>45</v>
      </c>
      <c r="B29" s="14" t="s">
        <v>46</v>
      </c>
      <c r="C29" s="10" t="s">
        <v>15</v>
      </c>
      <c r="D29" s="18">
        <v>183.43</v>
      </c>
      <c r="E29" s="10">
        <v>3224</v>
      </c>
      <c r="F29" s="37" t="s">
        <v>37</v>
      </c>
    </row>
    <row r="30" spans="1:6" x14ac:dyDescent="0.25">
      <c r="A30" s="9"/>
      <c r="B30" s="14"/>
      <c r="C30" s="10"/>
      <c r="D30" s="18">
        <v>93.27</v>
      </c>
      <c r="E30" s="10">
        <v>3225</v>
      </c>
      <c r="F30" s="27" t="s">
        <v>47</v>
      </c>
    </row>
    <row r="31" spans="1:6" ht="27" customHeight="1" thickBot="1" x14ac:dyDescent="0.3">
      <c r="A31" s="21" t="s">
        <v>12</v>
      </c>
      <c r="B31" s="22"/>
      <c r="C31" s="23"/>
      <c r="D31" s="24">
        <f>SUM(D29:D30)</f>
        <v>276.7</v>
      </c>
      <c r="E31" s="23"/>
      <c r="F31" s="25"/>
    </row>
    <row r="32" spans="1:6" x14ac:dyDescent="0.25">
      <c r="A32" s="9" t="s">
        <v>48</v>
      </c>
      <c r="B32" s="14" t="s">
        <v>49</v>
      </c>
      <c r="C32" s="10" t="s">
        <v>50</v>
      </c>
      <c r="D32" s="18">
        <v>166.55</v>
      </c>
      <c r="E32" s="10">
        <v>3238</v>
      </c>
      <c r="F32" s="26" t="s">
        <v>27</v>
      </c>
    </row>
    <row r="33" spans="1:6" ht="27" customHeight="1" thickBot="1" x14ac:dyDescent="0.3">
      <c r="A33" s="21" t="s">
        <v>12</v>
      </c>
      <c r="B33" s="22"/>
      <c r="C33" s="23"/>
      <c r="D33" s="24">
        <f>SUM(D32:D32)</f>
        <v>166.55</v>
      </c>
      <c r="E33" s="23"/>
      <c r="F33" s="25"/>
    </row>
    <row r="34" spans="1:6" x14ac:dyDescent="0.25">
      <c r="A34" s="9" t="s">
        <v>51</v>
      </c>
      <c r="B34" s="14" t="s">
        <v>52</v>
      </c>
      <c r="C34" s="10" t="s">
        <v>15</v>
      </c>
      <c r="D34" s="18">
        <v>13.78</v>
      </c>
      <c r="E34" s="10">
        <v>3231</v>
      </c>
      <c r="F34" s="26" t="s">
        <v>11</v>
      </c>
    </row>
    <row r="35" spans="1:6" ht="27" customHeight="1" thickBot="1" x14ac:dyDescent="0.3">
      <c r="A35" s="21" t="s">
        <v>12</v>
      </c>
      <c r="B35" s="22"/>
      <c r="C35" s="23"/>
      <c r="D35" s="24">
        <f>SUM(D34:D34)</f>
        <v>13.78</v>
      </c>
      <c r="E35" s="23"/>
      <c r="F35" s="25"/>
    </row>
    <row r="36" spans="1:6" x14ac:dyDescent="0.25">
      <c r="A36" s="9" t="s">
        <v>53</v>
      </c>
      <c r="B36" s="14" t="s">
        <v>54</v>
      </c>
      <c r="C36" s="10" t="s">
        <v>15</v>
      </c>
      <c r="D36" s="18">
        <v>250</v>
      </c>
      <c r="E36" s="10">
        <v>3239</v>
      </c>
      <c r="F36" s="26" t="s">
        <v>55</v>
      </c>
    </row>
    <row r="37" spans="1:6" ht="27" customHeight="1" thickBot="1" x14ac:dyDescent="0.3">
      <c r="A37" s="21" t="s">
        <v>12</v>
      </c>
      <c r="B37" s="22"/>
      <c r="C37" s="23"/>
      <c r="D37" s="24">
        <f>SUM(D36:D36)</f>
        <v>250</v>
      </c>
      <c r="E37" s="23"/>
      <c r="F37" s="25"/>
    </row>
    <row r="38" spans="1:6" x14ac:dyDescent="0.25">
      <c r="A38" s="9" t="s">
        <v>56</v>
      </c>
      <c r="B38" s="14" t="s">
        <v>57</v>
      </c>
      <c r="C38" s="10" t="s">
        <v>58</v>
      </c>
      <c r="D38" s="18">
        <v>14.97</v>
      </c>
      <c r="E38" s="10">
        <v>3299</v>
      </c>
      <c r="F38" s="26" t="s">
        <v>16</v>
      </c>
    </row>
    <row r="39" spans="1:6" ht="27" customHeight="1" thickBot="1" x14ac:dyDescent="0.3">
      <c r="A39" s="21" t="s">
        <v>12</v>
      </c>
      <c r="B39" s="22"/>
      <c r="C39" s="23"/>
      <c r="D39" s="24">
        <f>SUM(D38:D38)</f>
        <v>14.97</v>
      </c>
      <c r="E39" s="23"/>
      <c r="F39" s="25"/>
    </row>
    <row r="40" spans="1:6" x14ac:dyDescent="0.25">
      <c r="A40" s="9" t="s">
        <v>59</v>
      </c>
      <c r="B40" s="14" t="s">
        <v>60</v>
      </c>
      <c r="C40" s="10" t="s">
        <v>15</v>
      </c>
      <c r="D40" s="18">
        <v>9.1300000000000008</v>
      </c>
      <c r="E40" s="10">
        <v>3235</v>
      </c>
      <c r="F40" s="26" t="s">
        <v>25</v>
      </c>
    </row>
    <row r="41" spans="1:6" ht="27" customHeight="1" thickBot="1" x14ac:dyDescent="0.3">
      <c r="A41" s="21" t="s">
        <v>12</v>
      </c>
      <c r="B41" s="22"/>
      <c r="C41" s="23"/>
      <c r="D41" s="24">
        <f>SUM(D40:D40)</f>
        <v>9.1300000000000008</v>
      </c>
      <c r="E41" s="23"/>
      <c r="F41" s="25"/>
    </row>
    <row r="42" spans="1:6" x14ac:dyDescent="0.25">
      <c r="A42" s="9" t="s">
        <v>61</v>
      </c>
      <c r="B42" s="14" t="s">
        <v>62</v>
      </c>
      <c r="C42" s="10" t="s">
        <v>15</v>
      </c>
      <c r="D42" s="18">
        <v>232.58</v>
      </c>
      <c r="E42" s="10">
        <v>3222</v>
      </c>
      <c r="F42" s="26" t="s">
        <v>63</v>
      </c>
    </row>
    <row r="43" spans="1:6" x14ac:dyDescent="0.25">
      <c r="A43" s="9"/>
      <c r="B43" s="14"/>
      <c r="C43" s="10"/>
      <c r="D43" s="18">
        <v>39.65</v>
      </c>
      <c r="E43" s="10">
        <v>3225</v>
      </c>
      <c r="F43" s="27" t="s">
        <v>47</v>
      </c>
    </row>
    <row r="44" spans="1:6" ht="27" customHeight="1" thickBot="1" x14ac:dyDescent="0.3">
      <c r="A44" s="21" t="s">
        <v>12</v>
      </c>
      <c r="B44" s="22"/>
      <c r="C44" s="23"/>
      <c r="D44" s="24">
        <f>SUM(D42:D43)</f>
        <v>272.23</v>
      </c>
      <c r="E44" s="23"/>
      <c r="F44" s="25"/>
    </row>
    <row r="45" spans="1:6" x14ac:dyDescent="0.25">
      <c r="A45" s="9" t="s">
        <v>64</v>
      </c>
      <c r="B45" s="14" t="s">
        <v>65</v>
      </c>
      <c r="C45" s="10" t="s">
        <v>101</v>
      </c>
      <c r="D45" s="18">
        <v>131.29</v>
      </c>
      <c r="E45" s="10">
        <v>3222</v>
      </c>
      <c r="F45" s="26" t="s">
        <v>63</v>
      </c>
    </row>
    <row r="46" spans="1:6" ht="27" customHeight="1" thickBot="1" x14ac:dyDescent="0.3">
      <c r="A46" s="21" t="s">
        <v>12</v>
      </c>
      <c r="B46" s="22"/>
      <c r="C46" s="23"/>
      <c r="D46" s="24">
        <f>SUM(D45:D45)</f>
        <v>131.29</v>
      </c>
      <c r="E46" s="23"/>
      <c r="F46" s="25"/>
    </row>
    <row r="47" spans="1:6" x14ac:dyDescent="0.25">
      <c r="A47" s="9" t="s">
        <v>66</v>
      </c>
      <c r="B47" s="14" t="s">
        <v>67</v>
      </c>
      <c r="C47" s="10" t="s">
        <v>15</v>
      </c>
      <c r="D47" s="18">
        <v>336.25</v>
      </c>
      <c r="E47" s="10">
        <v>3235</v>
      </c>
      <c r="F47" s="33" t="s">
        <v>25</v>
      </c>
    </row>
    <row r="48" spans="1:6" ht="27" customHeight="1" thickBot="1" x14ac:dyDescent="0.3">
      <c r="A48" s="21" t="s">
        <v>12</v>
      </c>
      <c r="B48" s="22"/>
      <c r="C48" s="23"/>
      <c r="D48" s="24">
        <f>SUM(D47:D47)</f>
        <v>336.25</v>
      </c>
      <c r="E48" s="23"/>
      <c r="F48" s="25"/>
    </row>
    <row r="49" spans="1:6" x14ac:dyDescent="0.25">
      <c r="A49" s="9" t="s">
        <v>68</v>
      </c>
      <c r="B49" s="14" t="s">
        <v>69</v>
      </c>
      <c r="C49" s="10" t="s">
        <v>15</v>
      </c>
      <c r="D49" s="18">
        <v>12</v>
      </c>
      <c r="E49" s="10">
        <v>3239</v>
      </c>
      <c r="F49" s="26" t="s">
        <v>55</v>
      </c>
    </row>
    <row r="50" spans="1:6" ht="27" customHeight="1" thickBot="1" x14ac:dyDescent="0.3">
      <c r="A50" s="21" t="s">
        <v>12</v>
      </c>
      <c r="B50" s="22"/>
      <c r="C50" s="23"/>
      <c r="D50" s="24">
        <f>SUM(D49:D49)</f>
        <v>12</v>
      </c>
      <c r="E50" s="23"/>
      <c r="F50" s="25"/>
    </row>
    <row r="51" spans="1:6" x14ac:dyDescent="0.25">
      <c r="A51" s="9" t="s">
        <v>70</v>
      </c>
      <c r="B51" s="14" t="s">
        <v>71</v>
      </c>
      <c r="C51" s="10" t="s">
        <v>15</v>
      </c>
      <c r="D51" s="18">
        <v>74.5</v>
      </c>
      <c r="E51" s="10">
        <v>3299</v>
      </c>
      <c r="F51" s="26" t="s">
        <v>16</v>
      </c>
    </row>
    <row r="52" spans="1:6" ht="27" customHeight="1" thickBot="1" x14ac:dyDescent="0.3">
      <c r="A52" s="21" t="s">
        <v>12</v>
      </c>
      <c r="B52" s="22"/>
      <c r="C52" s="23"/>
      <c r="D52" s="24">
        <f>SUM(D51:D51)</f>
        <v>74.5</v>
      </c>
      <c r="E52" s="23"/>
      <c r="F52" s="25"/>
    </row>
    <row r="53" spans="1:6" ht="30" x14ac:dyDescent="0.25">
      <c r="A53" s="9" t="s">
        <v>72</v>
      </c>
      <c r="B53" s="14" t="s">
        <v>73</v>
      </c>
      <c r="C53" s="10" t="s">
        <v>15</v>
      </c>
      <c r="D53" s="18">
        <v>327.02999999999997</v>
      </c>
      <c r="E53" s="10">
        <v>3224</v>
      </c>
      <c r="F53" s="37" t="s">
        <v>37</v>
      </c>
    </row>
    <row r="54" spans="1:6" ht="27" customHeight="1" thickBot="1" x14ac:dyDescent="0.3">
      <c r="A54" s="21" t="s">
        <v>12</v>
      </c>
      <c r="B54" s="22"/>
      <c r="C54" s="23"/>
      <c r="D54" s="24">
        <f>SUM(D53:D53)</f>
        <v>327.02999999999997</v>
      </c>
      <c r="E54" s="23"/>
      <c r="F54" s="25"/>
    </row>
    <row r="55" spans="1:6" x14ac:dyDescent="0.25">
      <c r="A55" s="9" t="s">
        <v>74</v>
      </c>
      <c r="B55" s="14" t="s">
        <v>75</v>
      </c>
      <c r="C55" s="10" t="s">
        <v>76</v>
      </c>
      <c r="D55" s="18">
        <v>33.21</v>
      </c>
      <c r="E55" s="10">
        <v>3221</v>
      </c>
      <c r="F55" s="26" t="s">
        <v>33</v>
      </c>
    </row>
    <row r="56" spans="1:6" x14ac:dyDescent="0.25">
      <c r="A56" s="9"/>
      <c r="B56" s="14"/>
      <c r="C56" s="10"/>
      <c r="D56" s="18">
        <v>367.43</v>
      </c>
      <c r="E56" s="10">
        <v>3225</v>
      </c>
      <c r="F56" s="27" t="s">
        <v>47</v>
      </c>
    </row>
    <row r="57" spans="1:6" ht="27" customHeight="1" thickBot="1" x14ac:dyDescent="0.3">
      <c r="A57" s="21" t="s">
        <v>12</v>
      </c>
      <c r="B57" s="22"/>
      <c r="C57" s="23"/>
      <c r="D57" s="24">
        <f>SUM(D55:D56)</f>
        <v>400.64</v>
      </c>
      <c r="E57" s="23"/>
      <c r="F57" s="25"/>
    </row>
    <row r="58" spans="1:6" x14ac:dyDescent="0.25">
      <c r="A58" s="9" t="s">
        <v>77</v>
      </c>
      <c r="B58" s="14" t="s">
        <v>78</v>
      </c>
      <c r="C58" s="10" t="s">
        <v>79</v>
      </c>
      <c r="D58" s="18">
        <v>19.88</v>
      </c>
      <c r="E58" s="10">
        <v>3231</v>
      </c>
      <c r="F58" s="26" t="s">
        <v>11</v>
      </c>
    </row>
    <row r="59" spans="1:6" ht="27" customHeight="1" thickBot="1" x14ac:dyDescent="0.3">
      <c r="A59" s="21" t="s">
        <v>12</v>
      </c>
      <c r="B59" s="22"/>
      <c r="C59" s="23"/>
      <c r="D59" s="24">
        <f>SUM(D58:D58)</f>
        <v>19.88</v>
      </c>
      <c r="E59" s="23"/>
      <c r="F59" s="25"/>
    </row>
    <row r="60" spans="1:6" ht="30" x14ac:dyDescent="0.25">
      <c r="A60" s="9" t="s">
        <v>80</v>
      </c>
      <c r="B60" s="14" t="s">
        <v>81</v>
      </c>
      <c r="C60" s="10" t="s">
        <v>15</v>
      </c>
      <c r="D60" s="18">
        <v>20.71</v>
      </c>
      <c r="E60" s="10">
        <v>3224</v>
      </c>
      <c r="F60" s="37" t="s">
        <v>37</v>
      </c>
    </row>
    <row r="61" spans="1:6" ht="27" customHeight="1" thickBot="1" x14ac:dyDescent="0.3">
      <c r="A61" s="21" t="s">
        <v>12</v>
      </c>
      <c r="B61" s="22"/>
      <c r="C61" s="23"/>
      <c r="D61" s="24">
        <f>SUM(D60:D60)</f>
        <v>20.71</v>
      </c>
      <c r="E61" s="23"/>
      <c r="F61" s="25"/>
    </row>
    <row r="62" spans="1:6" x14ac:dyDescent="0.25">
      <c r="A62" s="9" t="s">
        <v>82</v>
      </c>
      <c r="B62" s="14" t="s">
        <v>83</v>
      </c>
      <c r="C62" s="10" t="s">
        <v>15</v>
      </c>
      <c r="D62" s="18">
        <v>13.97</v>
      </c>
      <c r="E62" s="10">
        <v>3231</v>
      </c>
      <c r="F62" s="26" t="s">
        <v>11</v>
      </c>
    </row>
    <row r="63" spans="1:6" ht="27" customHeight="1" thickBot="1" x14ac:dyDescent="0.3">
      <c r="A63" s="21" t="s">
        <v>12</v>
      </c>
      <c r="B63" s="22"/>
      <c r="C63" s="23"/>
      <c r="D63" s="24">
        <f>SUM(D62:D62)</f>
        <v>13.97</v>
      </c>
      <c r="E63" s="23"/>
      <c r="F63" s="25"/>
    </row>
    <row r="64" spans="1:6" x14ac:dyDescent="0.25">
      <c r="A64" s="9" t="s">
        <v>84</v>
      </c>
      <c r="B64" s="14" t="s">
        <v>85</v>
      </c>
      <c r="C64" s="10" t="s">
        <v>86</v>
      </c>
      <c r="D64" s="18">
        <v>1050</v>
      </c>
      <c r="E64" s="10">
        <v>3232</v>
      </c>
      <c r="F64" s="26" t="s">
        <v>40</v>
      </c>
    </row>
    <row r="65" spans="1:9" ht="27" customHeight="1" thickBot="1" x14ac:dyDescent="0.3">
      <c r="A65" s="21" t="s">
        <v>12</v>
      </c>
      <c r="B65" s="22"/>
      <c r="C65" s="23"/>
      <c r="D65" s="24">
        <f>SUM(D64:D64)</f>
        <v>1050</v>
      </c>
      <c r="E65" s="23"/>
      <c r="F65" s="25"/>
    </row>
    <row r="66" spans="1:9" x14ac:dyDescent="0.25">
      <c r="A66" s="9" t="s">
        <v>87</v>
      </c>
      <c r="B66" s="14" t="s">
        <v>88</v>
      </c>
      <c r="C66" s="10" t="s">
        <v>15</v>
      </c>
      <c r="D66" s="18">
        <v>196.63</v>
      </c>
      <c r="E66" s="10">
        <v>3295</v>
      </c>
      <c r="F66" s="33" t="s">
        <v>89</v>
      </c>
    </row>
    <row r="67" spans="1:9" ht="27" customHeight="1" thickBot="1" x14ac:dyDescent="0.3">
      <c r="A67" s="21" t="s">
        <v>12</v>
      </c>
      <c r="B67" s="22"/>
      <c r="C67" s="23"/>
      <c r="D67" s="24">
        <f>SUM(D66:D66)</f>
        <v>196.63</v>
      </c>
      <c r="E67" s="23"/>
      <c r="F67" s="25"/>
    </row>
    <row r="68" spans="1:9" x14ac:dyDescent="0.25">
      <c r="A68" s="9" t="s">
        <v>90</v>
      </c>
      <c r="B68" s="14" t="s">
        <v>91</v>
      </c>
      <c r="C68" s="10" t="s">
        <v>92</v>
      </c>
      <c r="D68" s="18">
        <v>100</v>
      </c>
      <c r="E68" s="10">
        <v>3213</v>
      </c>
      <c r="F68" s="26" t="s">
        <v>93</v>
      </c>
    </row>
    <row r="69" spans="1:9" ht="27" customHeight="1" thickBot="1" x14ac:dyDescent="0.3">
      <c r="A69" s="21" t="s">
        <v>12</v>
      </c>
      <c r="B69" s="22"/>
      <c r="C69" s="23"/>
      <c r="D69" s="24">
        <f>SUM(D68:D68)</f>
        <v>100</v>
      </c>
      <c r="E69" s="23"/>
      <c r="F69" s="25"/>
    </row>
    <row r="70" spans="1:9" x14ac:dyDescent="0.25">
      <c r="A70" s="9" t="s">
        <v>94</v>
      </c>
      <c r="B70" s="14" t="s">
        <v>95</v>
      </c>
      <c r="C70" s="10" t="s">
        <v>15</v>
      </c>
      <c r="D70" s="18">
        <v>416.08</v>
      </c>
      <c r="E70" s="10">
        <v>3221</v>
      </c>
      <c r="F70" s="26" t="s">
        <v>33</v>
      </c>
    </row>
    <row r="71" spans="1:9" ht="27" customHeight="1" thickBot="1" x14ac:dyDescent="0.3">
      <c r="A71" s="21" t="s">
        <v>12</v>
      </c>
      <c r="B71" s="22"/>
      <c r="C71" s="23"/>
      <c r="D71" s="24">
        <f>SUM(D70:D70)</f>
        <v>416.08</v>
      </c>
      <c r="E71" s="23"/>
      <c r="F71" s="25"/>
    </row>
    <row r="72" spans="1:9" x14ac:dyDescent="0.25">
      <c r="A72" s="9" t="s">
        <v>96</v>
      </c>
      <c r="B72" s="14" t="s">
        <v>102</v>
      </c>
      <c r="C72" s="10" t="s">
        <v>103</v>
      </c>
      <c r="D72" s="18">
        <v>132.19999999999999</v>
      </c>
      <c r="E72" s="10">
        <v>3211</v>
      </c>
      <c r="F72" s="26" t="s">
        <v>22</v>
      </c>
    </row>
    <row r="73" spans="1:9" ht="27" customHeight="1" thickBot="1" x14ac:dyDescent="0.3">
      <c r="A73" s="21" t="s">
        <v>12</v>
      </c>
      <c r="B73" s="22"/>
      <c r="C73" s="23"/>
      <c r="D73" s="24">
        <f>SUM(D72:D72)</f>
        <v>132.19999999999999</v>
      </c>
      <c r="E73" s="23"/>
      <c r="F73" s="25"/>
    </row>
    <row r="74" spans="1:9" x14ac:dyDescent="0.25">
      <c r="A74" s="9" t="s">
        <v>104</v>
      </c>
      <c r="B74" s="14" t="s">
        <v>105</v>
      </c>
      <c r="C74" s="10" t="s">
        <v>106</v>
      </c>
      <c r="D74" s="18">
        <v>8.4</v>
      </c>
      <c r="E74" s="10">
        <v>3231</v>
      </c>
      <c r="F74" s="26" t="s">
        <v>11</v>
      </c>
    </row>
    <row r="75" spans="1:9" ht="27" customHeight="1" thickBot="1" x14ac:dyDescent="0.3">
      <c r="A75" s="21" t="s">
        <v>12</v>
      </c>
      <c r="B75" s="22"/>
      <c r="C75" s="23"/>
      <c r="D75" s="24">
        <f>SUM(D74:D74)</f>
        <v>8.4</v>
      </c>
      <c r="E75" s="23"/>
      <c r="F75" s="25"/>
      <c r="H75" s="36"/>
    </row>
    <row r="76" spans="1:9" ht="30" x14ac:dyDescent="0.25">
      <c r="A76" s="9"/>
      <c r="B76" s="14"/>
      <c r="C76" s="10"/>
      <c r="D76" s="38">
        <v>83136.800000000003</v>
      </c>
      <c r="E76" s="39">
        <v>3111</v>
      </c>
      <c r="F76" s="40" t="s">
        <v>110</v>
      </c>
    </row>
    <row r="77" spans="1:9" x14ac:dyDescent="0.25">
      <c r="A77" s="9"/>
      <c r="B77" s="14"/>
      <c r="C77" s="10"/>
      <c r="D77" s="38">
        <v>13717.56</v>
      </c>
      <c r="E77" s="39">
        <v>3132</v>
      </c>
      <c r="F77" s="41" t="s">
        <v>98</v>
      </c>
    </row>
    <row r="78" spans="1:9" x14ac:dyDescent="0.25">
      <c r="A78" s="9"/>
      <c r="B78" s="14"/>
      <c r="C78" s="10"/>
      <c r="D78" s="38">
        <v>4800</v>
      </c>
      <c r="E78" s="39">
        <v>3121</v>
      </c>
      <c r="F78" s="41" t="s">
        <v>97</v>
      </c>
      <c r="I78" s="34"/>
    </row>
    <row r="79" spans="1:9" ht="30" x14ac:dyDescent="0.25">
      <c r="A79" s="9"/>
      <c r="B79" s="14"/>
      <c r="C79" s="10"/>
      <c r="D79" s="38">
        <v>3135.69</v>
      </c>
      <c r="E79" s="39">
        <v>3237</v>
      </c>
      <c r="F79" s="40" t="s">
        <v>108</v>
      </c>
    </row>
    <row r="80" spans="1:9" x14ac:dyDescent="0.25">
      <c r="A80" s="9"/>
      <c r="B80" s="14"/>
      <c r="C80" s="10"/>
      <c r="D80" s="38">
        <v>2369.75</v>
      </c>
      <c r="E80" s="39">
        <v>3212</v>
      </c>
      <c r="F80" s="41" t="s">
        <v>30</v>
      </c>
    </row>
    <row r="81" spans="1:9" ht="45" x14ac:dyDescent="0.25">
      <c r="A81" s="9"/>
      <c r="B81" s="14"/>
      <c r="C81" s="10"/>
      <c r="D81" s="38">
        <v>117.87</v>
      </c>
      <c r="E81" s="39">
        <v>3212</v>
      </c>
      <c r="F81" s="40" t="s">
        <v>111</v>
      </c>
    </row>
    <row r="82" spans="1:9" x14ac:dyDescent="0.25">
      <c r="A82" s="9"/>
      <c r="B82" s="14"/>
      <c r="C82" s="10"/>
      <c r="D82" s="38">
        <v>625.32000000000005</v>
      </c>
      <c r="E82" s="39">
        <v>3211</v>
      </c>
      <c r="F82" s="41" t="s">
        <v>22</v>
      </c>
      <c r="I82" s="34"/>
    </row>
    <row r="83" spans="1:9" x14ac:dyDescent="0.25">
      <c r="A83" s="9"/>
      <c r="B83" s="14"/>
      <c r="C83" s="10"/>
      <c r="D83" s="38">
        <v>53.82</v>
      </c>
      <c r="E83" s="39">
        <v>3241</v>
      </c>
      <c r="F83" s="41" t="s">
        <v>99</v>
      </c>
    </row>
    <row r="84" spans="1:9" ht="30" x14ac:dyDescent="0.25">
      <c r="A84" s="9"/>
      <c r="B84" s="14"/>
      <c r="C84" s="10"/>
      <c r="D84" s="38">
        <v>48.83</v>
      </c>
      <c r="E84" s="39">
        <v>3113</v>
      </c>
      <c r="F84" s="40" t="s">
        <v>112</v>
      </c>
    </row>
    <row r="85" spans="1:9" x14ac:dyDescent="0.25">
      <c r="A85" s="9"/>
      <c r="B85" s="14"/>
      <c r="C85" s="10"/>
      <c r="D85" s="38">
        <v>8.06</v>
      </c>
      <c r="E85" s="39">
        <v>3132</v>
      </c>
      <c r="F85" s="41" t="s">
        <v>98</v>
      </c>
    </row>
    <row r="86" spans="1:9" x14ac:dyDescent="0.25">
      <c r="A86" s="9"/>
      <c r="B86" s="14"/>
      <c r="C86" s="10"/>
      <c r="D86" s="38">
        <v>66.86</v>
      </c>
      <c r="E86" s="39">
        <v>3237</v>
      </c>
      <c r="F86" s="41" t="s">
        <v>107</v>
      </c>
    </row>
    <row r="87" spans="1:9" ht="30" x14ac:dyDescent="0.25">
      <c r="A87" s="9"/>
      <c r="B87" s="14"/>
      <c r="C87" s="10"/>
      <c r="D87" s="38">
        <v>1026.98</v>
      </c>
      <c r="E87" s="39">
        <v>3291</v>
      </c>
      <c r="F87" s="40" t="s">
        <v>109</v>
      </c>
    </row>
    <row r="88" spans="1:9" x14ac:dyDescent="0.25">
      <c r="A88" s="9"/>
      <c r="B88" s="14"/>
      <c r="C88" s="10"/>
      <c r="D88" s="38">
        <v>336</v>
      </c>
      <c r="E88" s="39">
        <v>3295</v>
      </c>
      <c r="F88" s="41" t="s">
        <v>89</v>
      </c>
    </row>
    <row r="89" spans="1:9" ht="21" customHeight="1" thickBot="1" x14ac:dyDescent="0.3">
      <c r="A89" s="21" t="s">
        <v>12</v>
      </c>
      <c r="B89" s="22"/>
      <c r="C89" s="23"/>
      <c r="D89" s="24">
        <f>D84+D85+D76+D77+D78+D82+D80+D81+D86+D79+D83+D87+D88</f>
        <v>109443.54000000001</v>
      </c>
      <c r="E89" s="23"/>
      <c r="F89" s="25"/>
      <c r="H89" s="34"/>
    </row>
    <row r="90" spans="1:9" ht="15.75" thickBot="1" x14ac:dyDescent="0.3">
      <c r="A90" s="28" t="s">
        <v>100</v>
      </c>
      <c r="B90" s="29"/>
      <c r="C90" s="30"/>
      <c r="D90" s="31">
        <f>D8+D10+D12+D14+D16+D18+D20+D22+D24+D26+D28+D31+D33+D35+D37+D39+D41+D44+D46+D48+D50+D52+D54+D57+D59+D61+D63+D65+D67+D69+D71+D73+D75+D89</f>
        <v>114951.52</v>
      </c>
      <c r="E90" s="30"/>
      <c r="F90" s="32"/>
    </row>
    <row r="91" spans="1:9" x14ac:dyDescent="0.25">
      <c r="A91" s="9"/>
      <c r="B91" s="14"/>
      <c r="C91" s="10"/>
      <c r="D91" s="18"/>
      <c r="E91" s="10"/>
      <c r="F91" s="9"/>
    </row>
    <row r="92" spans="1:9" x14ac:dyDescent="0.25">
      <c r="A92" s="9"/>
      <c r="B92" s="14"/>
      <c r="C92" s="10"/>
      <c r="D92" s="18"/>
      <c r="E92" s="10"/>
      <c r="F92" s="9"/>
    </row>
    <row r="93" spans="1:9" x14ac:dyDescent="0.25">
      <c r="A93" s="9"/>
      <c r="B93" s="14"/>
      <c r="C93" s="10"/>
      <c r="D93" s="18"/>
      <c r="E93" s="10"/>
      <c r="F93" s="35"/>
    </row>
    <row r="94" spans="1:9" x14ac:dyDescent="0.25">
      <c r="A94" s="9"/>
      <c r="B94" s="14"/>
      <c r="C94" s="10"/>
      <c r="D94" s="18"/>
      <c r="E94" s="10"/>
      <c r="F94" s="9"/>
    </row>
    <row r="95" spans="1:9" x14ac:dyDescent="0.25">
      <c r="A95" s="9"/>
      <c r="B95" s="14"/>
      <c r="C95" s="10"/>
      <c r="D95" s="18"/>
      <c r="E95" s="10"/>
    </row>
    <row r="96" spans="1:9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</row>
    <row r="3980" spans="1:6" x14ac:dyDescent="0.25">
      <c r="A3980" s="9"/>
    </row>
    <row r="3981" spans="1:6" x14ac:dyDescent="0.25">
      <c r="A3981" s="9"/>
    </row>
    <row r="3982" spans="1:6" x14ac:dyDescent="0.25">
      <c r="A3982" s="9"/>
    </row>
    <row r="3983" spans="1:6" x14ac:dyDescent="0.25">
      <c r="A3983" s="9"/>
    </row>
    <row r="3984" spans="1:6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  <row r="3989" spans="1:1" x14ac:dyDescent="0.25">
      <c r="A3989" s="9"/>
    </row>
    <row r="3990" spans="1:1" x14ac:dyDescent="0.25">
      <c r="A3990" s="9"/>
    </row>
    <row r="3991" spans="1:1" x14ac:dyDescent="0.25">
      <c r="A3991" s="9"/>
    </row>
    <row r="3992" spans="1:1" x14ac:dyDescent="0.25">
      <c r="A3992" s="9"/>
    </row>
    <row r="3993" spans="1:1" x14ac:dyDescent="0.25">
      <c r="A3993" s="9"/>
    </row>
    <row r="3994" spans="1:1" x14ac:dyDescent="0.25">
      <c r="A3994" s="9"/>
    </row>
    <row r="3995" spans="1:1" x14ac:dyDescent="0.25">
      <c r="A3995" s="9"/>
    </row>
    <row r="3996" spans="1:1" x14ac:dyDescent="0.25">
      <c r="A3996" s="9"/>
    </row>
    <row r="3997" spans="1:1" x14ac:dyDescent="0.25">
      <c r="A3997" s="9"/>
    </row>
    <row r="3998" spans="1:1" x14ac:dyDescent="0.25">
      <c r="A3998" s="9"/>
    </row>
    <row r="3999" spans="1:1" x14ac:dyDescent="0.25">
      <c r="A3999" s="9"/>
    </row>
    <row r="4000" spans="1:1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Valentina Golubić</cp:lastModifiedBy>
  <cp:lastPrinted>2024-04-15T09:31:49Z</cp:lastPrinted>
  <dcterms:created xsi:type="dcterms:W3CDTF">2024-03-05T11:42:46Z</dcterms:created>
  <dcterms:modified xsi:type="dcterms:W3CDTF">2024-04-15T09:31:52Z</dcterms:modified>
</cp:coreProperties>
</file>